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J8" i="5"/>
  <c r="I20"/>
  <c r="I8"/>
  <c r="F17"/>
  <c r="K17"/>
  <c r="K8"/>
  <c r="J17"/>
  <c r="I17"/>
  <c r="H17"/>
  <c r="H8"/>
  <c r="K26"/>
  <c r="J26"/>
  <c r="I26"/>
  <c r="F26"/>
  <c r="K20"/>
  <c r="J20"/>
  <c r="H20"/>
  <c r="K27" l="1"/>
  <c r="J27"/>
  <c r="I27"/>
  <c r="H27"/>
  <c r="F27"/>
</calcChain>
</file>

<file path=xl/sharedStrings.xml><?xml version="1.0" encoding="utf-8"?>
<sst xmlns="http://schemas.openxmlformats.org/spreadsheetml/2006/main" count="66" uniqueCount="62">
  <si>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</si>
  <si>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</si>
  <si>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</si>
  <si>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</si>
  <si>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</si>
  <si>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</si>
  <si>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</si>
  <si>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</si>
  <si>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</si>
  <si>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</si>
  <si>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</si>
  <si>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</si>
  <si>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</si>
  <si>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</si>
  <si>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</si>
  <si>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</si>
  <si>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</si>
  <si>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</si>
  <si>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</si>
  <si>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</si>
  <si>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</si>
  <si>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</si>
  <si>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</si>
  <si>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</si>
  <si>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</si>
  <si>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</si>
  <si>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</si>
  <si>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</si>
  <si>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</si>
  <si>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</si>
  <si>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</si>
  <si>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</si>
  <si>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</si>
  <si>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</si>
  <si>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</si>
  <si>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кампот из чернослива</t>
  </si>
  <si>
    <t>напиток фруктовый</t>
  </si>
  <si>
    <t>268</t>
  </si>
  <si>
    <t>молоч напиток</t>
  </si>
  <si>
    <t>кондит издел</t>
  </si>
  <si>
    <t>"Детский сад" п. Хасын</t>
  </si>
  <si>
    <t>№ 7</t>
  </si>
  <si>
    <t>из 20-дн меню</t>
  </si>
  <si>
    <t>воспитаники от 1,5 до 3лет</t>
  </si>
  <si>
    <t>каша молочная "Дружба"</t>
  </si>
  <si>
    <t>чай с молоком и сахаром</t>
  </si>
  <si>
    <t>бутерброд с повидлом</t>
  </si>
  <si>
    <t>сок фруктовый</t>
  </si>
  <si>
    <t>салат "Степной"</t>
  </si>
  <si>
    <t>щи по "Уральски"</t>
  </si>
  <si>
    <t>плов с мясом</t>
  </si>
  <si>
    <t>кефир</t>
  </si>
  <si>
    <t>хлеб пшеничный с повидлом</t>
  </si>
  <si>
    <t>кукуруза консервированая</t>
  </si>
  <si>
    <t>омлет натуральный</t>
  </si>
  <si>
    <t xml:space="preserve">сок </t>
  </si>
  <si>
    <t>2 блю</t>
  </si>
  <si>
    <t>203</t>
  </si>
  <si>
    <t>275</t>
  </si>
  <si>
    <t>160/4</t>
  </si>
  <si>
    <t>20\6</t>
  </si>
  <si>
    <t>06,06,2023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</si>
</sst>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1" fillId="3" borderId="4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49" fontId="9" fillId="2" borderId="8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3" fillId="3" borderId="4" xfId="0" applyFont="1" applyFill="1" applyBorder="1"/>
    <xf numFmtId="0" fontId="14" fillId="3" borderId="4" xfId="0" applyFont="1" applyFill="1" applyBorder="1"/>
    <xf numFmtId="0" fontId="14" fillId="3" borderId="4" xfId="0" applyNumberFormat="1" applyFont="1" applyFill="1" applyBorder="1" applyAlignment="1">
      <alignment horizontal="center"/>
    </xf>
    <xf numFmtId="0" fontId="13" fillId="3" borderId="8" xfId="0" applyFont="1" applyFill="1" applyBorder="1"/>
    <xf numFmtId="0" fontId="13" fillId="3" borderId="6" xfId="0" applyFont="1" applyFill="1" applyBorder="1"/>
    <xf numFmtId="0" fontId="7" fillId="2" borderId="4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/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2" fillId="0" borderId="3" xfId="0" applyFont="1" applyBorder="1"/>
    <xf numFmtId="0" fontId="7" fillId="2" borderId="9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12" fillId="0" borderId="13" xfId="0" applyFont="1" applyBorder="1"/>
    <xf numFmtId="49" fontId="12" fillId="0" borderId="13" xfId="0" applyNumberFormat="1" applyFont="1" applyBorder="1" applyAlignment="1">
      <alignment horizontal="right"/>
    </xf>
    <xf numFmtId="49" fontId="12" fillId="2" borderId="14" xfId="0" applyNumberFormat="1" applyFont="1" applyFill="1" applyBorder="1" applyAlignment="1" applyProtection="1">
      <alignment horizontal="center"/>
      <protection locked="0"/>
    </xf>
    <xf numFmtId="0" fontId="12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2" fillId="2" borderId="13" xfId="0" applyNumberFormat="1" applyFont="1" applyFill="1" applyBorder="1" applyAlignment="1" applyProtection="1">
      <alignment horizontal="center"/>
      <protection locked="0"/>
    </xf>
    <xf numFmtId="164" fontId="14" fillId="3" borderId="4" xfId="0" applyNumberFormat="1" applyFont="1" applyFill="1" applyBorder="1" applyAlignment="1">
      <alignment horizontal="center"/>
    </xf>
    <xf numFmtId="0" fontId="16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164" fontId="10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0" fillId="3" borderId="4" xfId="0" applyNumberFormat="1" applyFont="1" applyFill="1" applyBorder="1" applyAlignment="1">
      <alignment horizontal="center"/>
    </xf>
    <xf numFmtId="0" fontId="13" fillId="3" borderId="4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0" fontId="14" fillId="3" borderId="8" xfId="0" applyNumberFormat="1" applyFont="1" applyFill="1" applyBorder="1" applyAlignment="1">
      <alignment horizontal="center"/>
    </xf>
    <xf numFmtId="0" fontId="13" fillId="3" borderId="8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Protection="1">
      <protection locked="0"/>
    </xf>
    <xf numFmtId="0" fontId="2" fillId="3" borderId="3" xfId="0" applyFont="1" applyFill="1" applyBorder="1"/>
    <xf numFmtId="16" fontId="13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3" borderId="3" xfId="0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16" fontId="1" fillId="2" borderId="4" xfId="0" applyNumberFormat="1" applyFont="1" applyFill="1" applyBorder="1" applyAlignment="1" applyProtection="1">
      <alignment horizontal="center"/>
      <protection locked="0"/>
    </xf>
    <xf numFmtId="164" fontId="10" fillId="3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B2" sqref="B2:K27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8" max="8" width="6.6640625" customWidth="1"/>
    <col min="9" max="9" width="7.109375" customWidth="1"/>
    <col min="11" max="11" width="13" customWidth="1"/>
  </cols>
  <sheetData>
    <row r="2" spans="1:15">
      <c r="B2" s="13"/>
      <c r="C2" s="1" t="s">
        <v>13</v>
      </c>
      <c r="D2" s="1" t="s">
        <v>40</v>
      </c>
      <c r="E2" s="2"/>
      <c r="F2" s="11"/>
      <c r="G2" s="11" t="s">
        <v>0</v>
      </c>
      <c r="H2" s="11" t="s">
        <v>41</v>
      </c>
      <c r="I2" s="11" t="s">
        <v>42</v>
      </c>
      <c r="J2" s="11"/>
      <c r="K2" s="81" t="s">
        <v>61</v>
      </c>
    </row>
    <row r="3" spans="1:15">
      <c r="B3" s="14"/>
      <c r="C3" s="20"/>
      <c r="D3" s="11"/>
      <c r="E3" s="11" t="s">
        <v>43</v>
      </c>
      <c r="F3" s="11"/>
      <c r="G3" s="11"/>
      <c r="H3" s="11"/>
      <c r="I3" s="11"/>
      <c r="J3" s="11"/>
      <c r="K3" s="16"/>
    </row>
    <row r="4" spans="1:15">
      <c r="B4" s="35"/>
      <c r="C4" s="75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19" t="s">
        <v>8</v>
      </c>
      <c r="K4" s="21" t="s">
        <v>5</v>
      </c>
    </row>
    <row r="5" spans="1:15">
      <c r="B5" s="10" t="s">
        <v>15</v>
      </c>
      <c r="C5" s="8" t="s">
        <v>31</v>
      </c>
      <c r="D5" s="3">
        <v>183</v>
      </c>
      <c r="E5" s="4" t="s">
        <v>44</v>
      </c>
      <c r="F5" s="53" t="s">
        <v>59</v>
      </c>
      <c r="G5" s="53">
        <v>0.4</v>
      </c>
      <c r="H5" s="51">
        <v>4.7</v>
      </c>
      <c r="I5" s="53">
        <v>4.0999999999999996</v>
      </c>
      <c r="J5" s="53">
        <v>25.1</v>
      </c>
      <c r="K5" s="53">
        <v>132</v>
      </c>
    </row>
    <row r="6" spans="1:15">
      <c r="B6" s="10"/>
      <c r="C6" s="8" t="s">
        <v>30</v>
      </c>
      <c r="D6" s="3">
        <v>259</v>
      </c>
      <c r="E6" s="24" t="s">
        <v>45</v>
      </c>
      <c r="F6" s="53">
        <v>160</v>
      </c>
      <c r="G6" s="53"/>
      <c r="H6" s="51">
        <v>1.1000000000000001</v>
      </c>
      <c r="I6" s="53">
        <v>1.1000000000000001</v>
      </c>
      <c r="J6" s="53">
        <v>6.2</v>
      </c>
      <c r="K6" s="53">
        <v>38</v>
      </c>
    </row>
    <row r="7" spans="1:15">
      <c r="B7" s="10"/>
      <c r="C7" s="8" t="s">
        <v>32</v>
      </c>
      <c r="D7" s="3">
        <v>4</v>
      </c>
      <c r="E7" s="4" t="s">
        <v>46</v>
      </c>
      <c r="F7" s="73" t="s">
        <v>60</v>
      </c>
      <c r="G7" s="53">
        <v>0.05</v>
      </c>
      <c r="H7" s="51">
        <v>1.1000000000000001</v>
      </c>
      <c r="I7" s="53">
        <v>2.25</v>
      </c>
      <c r="J7" s="53">
        <v>15.25</v>
      </c>
      <c r="K7" s="53">
        <v>80</v>
      </c>
      <c r="O7" s="49"/>
    </row>
    <row r="8" spans="1:15">
      <c r="B8" s="14"/>
      <c r="C8" s="17"/>
      <c r="D8" s="22"/>
      <c r="E8" s="25" t="s">
        <v>11</v>
      </c>
      <c r="F8" s="26">
        <v>350</v>
      </c>
      <c r="G8" s="26"/>
      <c r="H8" s="48">
        <f>H5+H6+H7</f>
        <v>6.9</v>
      </c>
      <c r="I8" s="26">
        <f>I5+I6+I7</f>
        <v>7.4499999999999993</v>
      </c>
      <c r="J8" s="26">
        <f>J5+J6+J7</f>
        <v>46.55</v>
      </c>
      <c r="K8" s="26">
        <f>K5+K6+K7</f>
        <v>250</v>
      </c>
    </row>
    <row r="9" spans="1:15">
      <c r="B9" s="10" t="s">
        <v>16</v>
      </c>
      <c r="C9" s="8" t="s">
        <v>55</v>
      </c>
      <c r="D9" s="6"/>
      <c r="E9" s="27" t="s">
        <v>47</v>
      </c>
      <c r="F9" s="55">
        <v>200</v>
      </c>
      <c r="G9" s="79">
        <v>3</v>
      </c>
      <c r="H9" s="55">
        <v>0.47</v>
      </c>
      <c r="I9" s="55">
        <v>0.09</v>
      </c>
      <c r="J9" s="55">
        <v>9.59</v>
      </c>
      <c r="K9" s="55">
        <v>87</v>
      </c>
    </row>
    <row r="10" spans="1:15">
      <c r="B10" s="14" t="s">
        <v>17</v>
      </c>
      <c r="C10" s="23"/>
      <c r="D10" s="7"/>
      <c r="E10" s="25" t="s">
        <v>12</v>
      </c>
      <c r="F10" s="26">
        <v>200</v>
      </c>
      <c r="G10" s="53"/>
      <c r="H10" s="58">
        <v>0.47</v>
      </c>
      <c r="I10" s="58">
        <v>0.09</v>
      </c>
      <c r="J10" s="58">
        <v>9.59</v>
      </c>
      <c r="K10" s="58">
        <v>87</v>
      </c>
    </row>
    <row r="11" spans="1:15">
      <c r="B11" s="10"/>
      <c r="C11" s="37" t="s">
        <v>28</v>
      </c>
      <c r="D11" s="6">
        <v>37</v>
      </c>
      <c r="E11" s="27" t="s">
        <v>48</v>
      </c>
      <c r="F11" s="55">
        <v>40</v>
      </c>
      <c r="G11" s="80">
        <v>1</v>
      </c>
      <c r="H11" s="55">
        <v>0.6</v>
      </c>
      <c r="I11" s="55">
        <v>1.4</v>
      </c>
      <c r="J11" s="55">
        <v>2.7</v>
      </c>
      <c r="K11" s="59">
        <v>26</v>
      </c>
    </row>
    <row r="12" spans="1:15">
      <c r="B12" s="10" t="s">
        <v>18</v>
      </c>
      <c r="C12" s="38" t="s">
        <v>10</v>
      </c>
      <c r="D12" s="5">
        <v>51</v>
      </c>
      <c r="E12" s="24" t="s">
        <v>49</v>
      </c>
      <c r="F12" s="54">
        <v>150</v>
      </c>
      <c r="G12" s="41">
        <v>4.5</v>
      </c>
      <c r="H12" s="53">
        <v>1.1000000000000001</v>
      </c>
      <c r="I12" s="53">
        <v>3.2</v>
      </c>
      <c r="J12" s="53">
        <v>4.3</v>
      </c>
      <c r="K12" s="53">
        <v>52</v>
      </c>
    </row>
    <row r="13" spans="1:15">
      <c r="B13" s="10"/>
      <c r="C13" s="76" t="s">
        <v>56</v>
      </c>
      <c r="D13" s="5">
        <v>106</v>
      </c>
      <c r="E13" s="28" t="s">
        <v>50</v>
      </c>
      <c r="F13" s="30">
        <v>160</v>
      </c>
      <c r="G13" s="57">
        <v>0.97</v>
      </c>
      <c r="H13" s="66">
        <v>9.6</v>
      </c>
      <c r="I13" s="66">
        <v>10.3</v>
      </c>
      <c r="J13" s="66">
        <v>20.399999999999999</v>
      </c>
      <c r="K13" s="53">
        <v>270</v>
      </c>
    </row>
    <row r="14" spans="1:15">
      <c r="A14" s="40"/>
      <c r="B14" s="10"/>
      <c r="C14" s="8" t="s">
        <v>29</v>
      </c>
      <c r="D14" s="9" t="s">
        <v>37</v>
      </c>
      <c r="E14" s="69" t="s">
        <v>35</v>
      </c>
      <c r="F14" s="56">
        <v>150</v>
      </c>
      <c r="G14" s="57">
        <v>1.36</v>
      </c>
      <c r="H14" s="30">
        <v>0.42</v>
      </c>
      <c r="I14" s="30">
        <v>0.02</v>
      </c>
      <c r="J14" s="30">
        <v>12.36</v>
      </c>
      <c r="K14" s="30">
        <v>60</v>
      </c>
    </row>
    <row r="15" spans="1:15" ht="17.399999999999999" customHeight="1">
      <c r="A15" s="40"/>
      <c r="B15" s="10"/>
      <c r="C15" s="8" t="s">
        <v>9</v>
      </c>
      <c r="D15" s="9"/>
      <c r="E15" s="50" t="s">
        <v>20</v>
      </c>
      <c r="F15" s="56">
        <v>40</v>
      </c>
      <c r="G15" s="63"/>
      <c r="H15" s="31">
        <v>3.08</v>
      </c>
      <c r="I15" s="31">
        <v>0.4</v>
      </c>
      <c r="J15" s="31">
        <v>12.2</v>
      </c>
      <c r="K15" s="31">
        <v>80</v>
      </c>
    </row>
    <row r="16" spans="1:15" ht="16.8" customHeight="1">
      <c r="A16" s="40"/>
      <c r="B16" s="10"/>
      <c r="C16" s="8"/>
      <c r="D16" s="9"/>
      <c r="E16" s="50"/>
      <c r="F16" s="56"/>
      <c r="G16" s="63"/>
      <c r="H16" s="31"/>
      <c r="I16" s="31"/>
      <c r="J16" s="31"/>
      <c r="K16" s="31"/>
      <c r="O16" s="49"/>
    </row>
    <row r="17" spans="1:16" ht="18.600000000000001" customHeight="1">
      <c r="A17" s="40"/>
      <c r="B17" s="40"/>
      <c r="C17" s="8"/>
      <c r="D17" s="15"/>
      <c r="E17" s="25" t="s">
        <v>21</v>
      </c>
      <c r="F17" s="32">
        <f>F11+F12+F13+F14+F15+F16</f>
        <v>540</v>
      </c>
      <c r="G17" s="64"/>
      <c r="H17" s="32">
        <f>H11+H12+H13+H14+H15+H16</f>
        <v>14.8</v>
      </c>
      <c r="I17" s="32">
        <f>I11+I12+I13+I14+I15+I16</f>
        <v>15.32</v>
      </c>
      <c r="J17" s="68">
        <f>J11+J12+J13+J14+J15+J16</f>
        <v>51.959999999999994</v>
      </c>
      <c r="K17" s="32">
        <f>K11+K12+K13+K14+K15+K16</f>
        <v>488</v>
      </c>
    </row>
    <row r="18" spans="1:16">
      <c r="A18" s="40"/>
      <c r="B18" s="33" t="s">
        <v>22</v>
      </c>
      <c r="C18" s="72" t="s">
        <v>38</v>
      </c>
      <c r="D18" s="7"/>
      <c r="E18" s="74" t="s">
        <v>51</v>
      </c>
      <c r="F18" s="41" t="s">
        <v>24</v>
      </c>
      <c r="G18" s="41">
        <v>0.56000000000000005</v>
      </c>
      <c r="H18" s="65">
        <v>5.74</v>
      </c>
      <c r="I18" s="31">
        <v>6.56</v>
      </c>
      <c r="J18" s="31">
        <v>12.3</v>
      </c>
      <c r="K18" s="31">
        <v>120</v>
      </c>
    </row>
    <row r="19" spans="1:16" ht="16.2" customHeight="1">
      <c r="B19" s="33"/>
      <c r="C19" s="16" t="s">
        <v>39</v>
      </c>
      <c r="D19" s="7"/>
      <c r="E19" s="74" t="s">
        <v>52</v>
      </c>
      <c r="F19" s="78" t="s">
        <v>60</v>
      </c>
      <c r="G19" s="41">
        <v>0.05</v>
      </c>
      <c r="H19" s="41">
        <v>1.1000000000000001</v>
      </c>
      <c r="I19" s="31">
        <v>2.25</v>
      </c>
      <c r="J19" s="31">
        <v>15.25</v>
      </c>
      <c r="K19" s="31">
        <v>80</v>
      </c>
      <c r="N19" t="s">
        <v>33</v>
      </c>
    </row>
    <row r="20" spans="1:16" ht="15.6" customHeight="1">
      <c r="B20" s="10"/>
      <c r="C20" s="16"/>
      <c r="D20" s="7"/>
      <c r="E20" s="25" t="s">
        <v>23</v>
      </c>
      <c r="F20" s="32">
        <v>226</v>
      </c>
      <c r="G20" s="65"/>
      <c r="H20" s="32">
        <f>H18+H19</f>
        <v>6.84</v>
      </c>
      <c r="I20" s="32">
        <f>I18+I19</f>
        <v>8.8099999999999987</v>
      </c>
      <c r="J20" s="32">
        <f>J18+J19</f>
        <v>27.55</v>
      </c>
      <c r="K20" s="34">
        <f>K18+K19</f>
        <v>200</v>
      </c>
    </row>
    <row r="21" spans="1:16">
      <c r="B21" s="33" t="s">
        <v>25</v>
      </c>
      <c r="C21" s="71"/>
      <c r="D21" s="7"/>
      <c r="E21" s="74" t="s">
        <v>53</v>
      </c>
      <c r="F21" s="39">
        <v>40</v>
      </c>
      <c r="G21" s="41"/>
      <c r="H21" s="31">
        <v>0.4</v>
      </c>
      <c r="I21" s="31">
        <v>1.2</v>
      </c>
      <c r="J21" s="31">
        <v>1.87</v>
      </c>
      <c r="K21" s="31">
        <v>40</v>
      </c>
    </row>
    <row r="22" spans="1:16" ht="14.4" customHeight="1">
      <c r="B22" s="33"/>
      <c r="C22" s="16" t="s">
        <v>10</v>
      </c>
      <c r="D22" s="7" t="s">
        <v>57</v>
      </c>
      <c r="E22" s="24" t="s">
        <v>54</v>
      </c>
      <c r="F22" s="53">
        <v>160</v>
      </c>
      <c r="G22" s="41">
        <v>0.01</v>
      </c>
      <c r="H22" s="53">
        <v>10.6</v>
      </c>
      <c r="I22" s="53">
        <v>15.6</v>
      </c>
      <c r="J22" s="53">
        <v>1.8</v>
      </c>
      <c r="K22" s="62">
        <v>190</v>
      </c>
    </row>
    <row r="23" spans="1:16">
      <c r="B23" s="10"/>
      <c r="C23" s="8" t="s">
        <v>29</v>
      </c>
      <c r="D23" s="77" t="s">
        <v>58</v>
      </c>
      <c r="E23" s="70" t="s">
        <v>36</v>
      </c>
      <c r="F23" s="57">
        <v>180</v>
      </c>
      <c r="G23" s="41">
        <v>1.02</v>
      </c>
      <c r="H23" s="57">
        <v>0.1</v>
      </c>
      <c r="I23" s="57">
        <v>0.1</v>
      </c>
      <c r="J23" s="60">
        <v>27.6</v>
      </c>
      <c r="K23" s="60">
        <v>109</v>
      </c>
    </row>
    <row r="24" spans="1:16" ht="15" customHeight="1">
      <c r="B24" s="10"/>
      <c r="C24" s="8" t="s">
        <v>9</v>
      </c>
      <c r="D24" s="5"/>
      <c r="E24" s="29" t="s">
        <v>19</v>
      </c>
      <c r="F24" s="57">
        <v>20</v>
      </c>
      <c r="G24" s="57"/>
      <c r="H24" s="67">
        <v>0.77</v>
      </c>
      <c r="I24" s="67">
        <v>0.4</v>
      </c>
      <c r="J24" s="61">
        <v>4.95</v>
      </c>
      <c r="K24" s="61">
        <v>24</v>
      </c>
    </row>
    <row r="25" spans="1:16" ht="16.2" customHeight="1">
      <c r="B25" s="10"/>
      <c r="C25" s="8"/>
      <c r="D25" s="5"/>
      <c r="E25" s="29"/>
      <c r="F25" s="32"/>
      <c r="G25" s="52"/>
      <c r="H25" s="34"/>
      <c r="I25" s="34"/>
      <c r="J25" s="34"/>
      <c r="K25" s="34"/>
    </row>
    <row r="26" spans="1:16" ht="15" customHeight="1">
      <c r="B26" s="14"/>
      <c r="C26" s="17"/>
      <c r="D26" s="7"/>
      <c r="E26" s="25" t="s">
        <v>26</v>
      </c>
      <c r="F26" s="32">
        <f>F21+F22+F23+F24</f>
        <v>400</v>
      </c>
      <c r="G26" s="52"/>
      <c r="H26" s="34">
        <v>11.47</v>
      </c>
      <c r="I26" s="34">
        <f>I21+I22+I23+I24</f>
        <v>17.3</v>
      </c>
      <c r="J26" s="34">
        <f>J21+J22+J23+J24</f>
        <v>36.220000000000006</v>
      </c>
      <c r="K26" s="34">
        <f>K21+K22+K23+K24</f>
        <v>363</v>
      </c>
      <c r="P26" t="s">
        <v>34</v>
      </c>
    </row>
    <row r="27" spans="1:16" ht="16.2" customHeight="1">
      <c r="B27" s="35"/>
      <c r="C27" s="12"/>
      <c r="D27" s="12"/>
      <c r="E27" s="36" t="s">
        <v>27</v>
      </c>
      <c r="F27" s="32">
        <f>F8+F10+F16+F20+F26</f>
        <v>1176</v>
      </c>
      <c r="G27" s="52"/>
      <c r="H27" s="34">
        <f>H8+H10+H17+H20+H26</f>
        <v>40.480000000000004</v>
      </c>
      <c r="I27" s="34">
        <f>I8+I10+I17+I20+I26</f>
        <v>48.97</v>
      </c>
      <c r="J27" s="34">
        <f>J8+J10+J17+J20+J26</f>
        <v>171.87</v>
      </c>
      <c r="K27" s="34">
        <f>K8+K10+K17+K20+K26</f>
        <v>1388</v>
      </c>
    </row>
    <row r="28" spans="1:16">
      <c r="E28" s="42"/>
      <c r="F28" s="43"/>
      <c r="G28" s="44"/>
      <c r="H28" s="45"/>
      <c r="I28" s="47"/>
      <c r="J28" s="47"/>
      <c r="K28" s="47"/>
    </row>
    <row r="29" spans="1:16">
      <c r="H29" s="46"/>
      <c r="I29" s="46"/>
      <c r="J29" s="46"/>
      <c r="K29" s="4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2023-06-06T02:57:24Z</dcterms:modified>
</cp:coreProperties>
</file>